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90" yWindow="405" windowWidth="17205" windowHeight="15600" tabRatio="664"/>
  </bookViews>
  <sheets>
    <sheet name="Торпедо" sheetId="6" r:id="rId1"/>
  </sheets>
  <calcPr calcId="162913"/>
</workbook>
</file>

<file path=xl/calcChain.xml><?xml version="1.0" encoding="utf-8"?>
<calcChain xmlns="http://schemas.openxmlformats.org/spreadsheetml/2006/main">
  <c r="C46" i="6" l="1"/>
  <c r="C71" i="6" l="1"/>
  <c r="C19" i="6" l="1"/>
  <c r="B19" i="6"/>
</calcChain>
</file>

<file path=xl/sharedStrings.xml><?xml version="1.0" encoding="utf-8"?>
<sst xmlns="http://schemas.openxmlformats.org/spreadsheetml/2006/main" count="109" uniqueCount="102">
  <si>
    <t>Начислено населению</t>
  </si>
  <si>
    <t>Оплачено населением</t>
  </si>
  <si>
    <t>Услуга</t>
  </si>
  <si>
    <t>Расходование денежных средств</t>
  </si>
  <si>
    <t>ООО "Газпром межрегионгаз Воронеж"</t>
  </si>
  <si>
    <t>Газ</t>
  </si>
  <si>
    <t>ПАО "ТНС энерго Воронеж"</t>
  </si>
  <si>
    <t>ООО "ВоронежТехноГаз"</t>
  </si>
  <si>
    <t>Улица Торпедо, дом 34</t>
  </si>
  <si>
    <t>ООО "Воронежлифтремонт"</t>
  </si>
  <si>
    <t>ООО РВЦ "Северный"</t>
  </si>
  <si>
    <t>Автоматизированный учет</t>
  </si>
  <si>
    <t>Услуги связи</t>
  </si>
  <si>
    <t>АО "Страховая бизнес группа"</t>
  </si>
  <si>
    <t>Дворник</t>
  </si>
  <si>
    <t>Уборщица</t>
  </si>
  <si>
    <t>Налоги</t>
  </si>
  <si>
    <t>Заработная плата:</t>
  </si>
  <si>
    <t>Диспетчер</t>
  </si>
  <si>
    <t>АУП</t>
  </si>
  <si>
    <t>Прочие расходы</t>
  </si>
  <si>
    <t>ООО "Т2 Мобайл"</t>
  </si>
  <si>
    <t xml:space="preserve">Услуги связи </t>
  </si>
  <si>
    <t xml:space="preserve">Техническое и аварийное обслуживание </t>
  </si>
  <si>
    <t>Страхование</t>
  </si>
  <si>
    <t>ООО "АВС-электро"</t>
  </si>
  <si>
    <t>Соль техническая</t>
  </si>
  <si>
    <t>Аренда офиса</t>
  </si>
  <si>
    <t>Услуги банка</t>
  </si>
  <si>
    <t>Электроматериалы</t>
  </si>
  <si>
    <t>ООО "СПЕКТР СОЛЬ"</t>
  </si>
  <si>
    <t>АО "ЭР-Телеком Холдинг"</t>
  </si>
  <si>
    <t xml:space="preserve">ТО пассажирского лифта </t>
  </si>
  <si>
    <t>ООО "ССК"</t>
  </si>
  <si>
    <t>Проверка вентиляционных каналов и дымоходов.</t>
  </si>
  <si>
    <t>ООО "Атол"</t>
  </si>
  <si>
    <t>ООО "ТК ПРОСТОР"</t>
  </si>
  <si>
    <t>ООО "Компания ЭНКОР"</t>
  </si>
  <si>
    <t>Электроэнергия</t>
  </si>
  <si>
    <t>гвс на сод. общ. имущ.</t>
  </si>
  <si>
    <t>горячая вода</t>
  </si>
  <si>
    <t>канализ. гор. воды</t>
  </si>
  <si>
    <t>квартплата</t>
  </si>
  <si>
    <t>отопление</t>
  </si>
  <si>
    <t>стоки на сои</t>
  </si>
  <si>
    <t>холодная вода</t>
  </si>
  <si>
    <t>электроснабжение</t>
  </si>
  <si>
    <t>обращение с ТКО</t>
  </si>
  <si>
    <t>канализ. хол. воды</t>
  </si>
  <si>
    <t>лифт</t>
  </si>
  <si>
    <t>содерж.общедом.имущ.</t>
  </si>
  <si>
    <t>хвс на сод.общ.имущ.</t>
  </si>
  <si>
    <t>эл.эн на сод.общ.им.</t>
  </si>
  <si>
    <t>УСН</t>
  </si>
  <si>
    <t>ООО "РЕТ Ф2"</t>
  </si>
  <si>
    <t>Комплектующие для компьютерной техники</t>
  </si>
  <si>
    <t>ИП Церковный Александр Юрьевич</t>
  </si>
  <si>
    <t>Инструменты</t>
  </si>
  <si>
    <t>Краска</t>
  </si>
  <si>
    <t>начисление пени</t>
  </si>
  <si>
    <t>Типографские услуги</t>
  </si>
  <si>
    <t>ИП Летуновская Я.А.</t>
  </si>
  <si>
    <t>Информационные услуги</t>
  </si>
  <si>
    <t>Филиал ОАО "Газпром газораспределение Воронеж"</t>
  </si>
  <si>
    <t>Проверка газового оборудования</t>
  </si>
  <si>
    <t>Производственный персонал</t>
  </si>
  <si>
    <t>ООО "КВАДРО-Строй"</t>
  </si>
  <si>
    <t>ООО "Гратекс"</t>
  </si>
  <si>
    <t>Спецодежда</t>
  </si>
  <si>
    <t>ИП Желтоухов А.В.</t>
  </si>
  <si>
    <t>Доставка воды</t>
  </si>
  <si>
    <t>ИП Пышнограев А.В.</t>
  </si>
  <si>
    <t>Аварийное обслуживание</t>
  </si>
  <si>
    <t>ИП Стекольников О.В.</t>
  </si>
  <si>
    <t>Пескосоляная смесь</t>
  </si>
  <si>
    <t>ПАО "Вымпелком"</t>
  </si>
  <si>
    <t>Отчет о расходовании денежных средств за 2023 год</t>
  </si>
  <si>
    <t>Прочистка канализации</t>
  </si>
  <si>
    <t>ЗАО "ПФ"СКБ Контур", ООО "Сертум-Про", ИП Холяпин М.Н., ООО "1С-Рарус Воронеж"</t>
  </si>
  <si>
    <t>ООО "ВоронежТехноГазСервис"</t>
  </si>
  <si>
    <t>ИП Заломленкова Г.Н.</t>
  </si>
  <si>
    <t>Формирование реестра собственников</t>
  </si>
  <si>
    <t>ООО Типография "Кварта"</t>
  </si>
  <si>
    <t>ООО "Лунда"</t>
  </si>
  <si>
    <t>ООО "Манго Телеком"</t>
  </si>
  <si>
    <t>ИП Мудрова Е.Н.</t>
  </si>
  <si>
    <t>Клининговые услуги</t>
  </si>
  <si>
    <t>ООО "Стройтепломонтаж"</t>
  </si>
  <si>
    <t>Блок управления</t>
  </si>
  <si>
    <t>ООО "СтройЭкология"</t>
  </si>
  <si>
    <t>ИП Тарабрин Е.С.</t>
  </si>
  <si>
    <t>Автомат горения</t>
  </si>
  <si>
    <t>ФБУ "Воронежский ЦСМ"</t>
  </si>
  <si>
    <t>Поверка газового оборудования</t>
  </si>
  <si>
    <t>СКЗИ Крипто-Про CSP, 1С: Бухгалтерия, настройка конфигурации</t>
  </si>
  <si>
    <t>Задолженность населения перед ООО "Ипподромное"  547 484,79 руб.</t>
  </si>
  <si>
    <t>Замена ламп, светильников</t>
  </si>
  <si>
    <t>Мастер</t>
  </si>
  <si>
    <t>Сантехнические товары</t>
  </si>
  <si>
    <t>Услуги онлайн-кассы</t>
  </si>
  <si>
    <t>Расходные электро, сантехнические, хозяйственные товары, моющие средства</t>
  </si>
  <si>
    <t>Канцелярские, хозяйственные товары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</si>
</sst>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2" fontId="4" fillId="0" borderId="0" xfId="0" applyNumberFormat="1" applyFont="1"/>
    <xf numFmtId="2" fontId="1" fillId="0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Fill="1"/>
    <xf numFmtId="0" fontId="0" fillId="0" borderId="0" xfId="0" applyFill="1" applyBorder="1"/>
    <xf numFmtId="2" fontId="0" fillId="0" borderId="0" xfId="0" applyNumberFormat="1" applyFill="1" applyBorder="1"/>
    <xf numFmtId="2" fontId="1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2" fontId="2" fillId="0" borderId="17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2" fontId="7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24D6EE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A37" workbookViewId="0">
      <selection activeCell="B46" sqref="B46"/>
    </sheetView>
  </sheetViews>
  <sheetFormatPr defaultRowHeight="15" x14ac:dyDescent="0.25"/>
  <cols>
    <col min="1" max="1" width="28.5703125" customWidth="1"/>
    <col min="2" max="3" width="29.28515625" customWidth="1"/>
    <col min="5" max="5" width="10.28515625" bestFit="1" customWidth="1"/>
    <col min="6" max="9" width="9.5703125" bestFit="1" customWidth="1"/>
  </cols>
  <sheetData>
    <row r="1" spans="1:9" ht="18.75" x14ac:dyDescent="0.25">
      <c r="A1" s="44" t="s">
        <v>76</v>
      </c>
      <c r="B1" s="45"/>
      <c r="C1" s="45"/>
      <c r="D1" s="1"/>
      <c r="E1" s="1"/>
      <c r="F1" s="1"/>
      <c r="G1" s="1"/>
      <c r="H1" s="1"/>
      <c r="I1" s="1"/>
    </row>
    <row r="2" spans="1:9" ht="19.5" thickBot="1" x14ac:dyDescent="0.3">
      <c r="A2" s="44" t="s">
        <v>8</v>
      </c>
      <c r="B2" s="45"/>
      <c r="C2" s="45"/>
      <c r="D2" s="1"/>
      <c r="E2" s="1"/>
      <c r="F2" s="1"/>
      <c r="G2" s="1"/>
      <c r="H2" s="1"/>
      <c r="I2" s="1"/>
    </row>
    <row r="3" spans="1:9" ht="21.75" customHeight="1" thickBot="1" x14ac:dyDescent="0.3">
      <c r="A3" s="9" t="s">
        <v>2</v>
      </c>
      <c r="B3" s="10" t="s">
        <v>0</v>
      </c>
      <c r="C3" s="11" t="s">
        <v>1</v>
      </c>
    </row>
    <row r="4" spans="1:9" ht="15.75" x14ac:dyDescent="0.25">
      <c r="A4" s="12" t="s">
        <v>39</v>
      </c>
      <c r="B4" s="13">
        <v>45695.88</v>
      </c>
      <c r="C4" s="15">
        <v>43098.43</v>
      </c>
    </row>
    <row r="5" spans="1:9" ht="15.75" x14ac:dyDescent="0.25">
      <c r="A5" s="12" t="s">
        <v>40</v>
      </c>
      <c r="B5" s="13">
        <v>388559.09</v>
      </c>
      <c r="C5" s="15">
        <v>372360.11</v>
      </c>
    </row>
    <row r="6" spans="1:9" ht="15.75" x14ac:dyDescent="0.25">
      <c r="A6" s="12" t="s">
        <v>41</v>
      </c>
      <c r="B6" s="13">
        <v>219.92</v>
      </c>
      <c r="C6" s="15">
        <v>212.42</v>
      </c>
    </row>
    <row r="7" spans="1:9" ht="15.75" x14ac:dyDescent="0.25">
      <c r="A7" s="12" t="s">
        <v>48</v>
      </c>
      <c r="B7" s="13">
        <v>494.82</v>
      </c>
      <c r="C7" s="15">
        <v>201.81</v>
      </c>
    </row>
    <row r="8" spans="1:9" ht="15.75" x14ac:dyDescent="0.25">
      <c r="A8" s="12" t="s">
        <v>42</v>
      </c>
      <c r="B8" s="13">
        <v>592263.12</v>
      </c>
      <c r="C8" s="15">
        <v>553575.94999999995</v>
      </c>
    </row>
    <row r="9" spans="1:9" ht="15.75" x14ac:dyDescent="0.25">
      <c r="A9" s="12" t="s">
        <v>49</v>
      </c>
      <c r="B9" s="13">
        <v>141643.92000000001</v>
      </c>
      <c r="C9" s="15">
        <v>135918.79999999999</v>
      </c>
    </row>
    <row r="10" spans="1:9" ht="15.75" x14ac:dyDescent="0.25">
      <c r="A10" s="29" t="s">
        <v>59</v>
      </c>
      <c r="B10" s="13">
        <v>12702.08</v>
      </c>
      <c r="C10" s="15">
        <v>702.91</v>
      </c>
    </row>
    <row r="11" spans="1:9" ht="15.75" x14ac:dyDescent="0.25">
      <c r="A11" s="12" t="s">
        <v>47</v>
      </c>
      <c r="B11" s="13">
        <v>229520.52</v>
      </c>
      <c r="C11" s="15">
        <v>215370.56</v>
      </c>
    </row>
    <row r="12" spans="1:9" ht="15.75" x14ac:dyDescent="0.25">
      <c r="A12" s="12" t="s">
        <v>43</v>
      </c>
      <c r="B12" s="13">
        <v>345474.98</v>
      </c>
      <c r="C12" s="15">
        <v>295855.87</v>
      </c>
    </row>
    <row r="13" spans="1:9" ht="15.75" x14ac:dyDescent="0.25">
      <c r="A13" s="12" t="s">
        <v>50</v>
      </c>
      <c r="B13" s="13">
        <v>320229.59999999998</v>
      </c>
      <c r="C13" s="15">
        <v>299678.94</v>
      </c>
    </row>
    <row r="14" spans="1:9" ht="15.75" x14ac:dyDescent="0.25">
      <c r="A14" s="12" t="s">
        <v>44</v>
      </c>
      <c r="B14" s="14">
        <v>12137.64</v>
      </c>
      <c r="C14" s="15">
        <v>11446.93</v>
      </c>
    </row>
    <row r="15" spans="1:9" ht="15.75" x14ac:dyDescent="0.25">
      <c r="A15" s="12" t="s">
        <v>51</v>
      </c>
      <c r="B15" s="14">
        <v>9995.8799999999992</v>
      </c>
      <c r="C15" s="15">
        <v>9425.24</v>
      </c>
    </row>
    <row r="16" spans="1:9" ht="15.75" x14ac:dyDescent="0.25">
      <c r="A16" s="12" t="s">
        <v>45</v>
      </c>
      <c r="B16" s="14">
        <v>519.84</v>
      </c>
      <c r="C16" s="15">
        <v>211.74</v>
      </c>
    </row>
    <row r="17" spans="1:8" ht="15.75" x14ac:dyDescent="0.25">
      <c r="A17" s="12" t="s">
        <v>52</v>
      </c>
      <c r="B17" s="14">
        <v>197064.12</v>
      </c>
      <c r="C17" s="15">
        <v>185677.39</v>
      </c>
    </row>
    <row r="18" spans="1:8" ht="16.5" thickBot="1" x14ac:dyDescent="0.3">
      <c r="A18" s="12" t="s">
        <v>46</v>
      </c>
      <c r="B18" s="14">
        <v>107447.96</v>
      </c>
      <c r="C18" s="15">
        <v>84723.42</v>
      </c>
    </row>
    <row r="19" spans="1:8" ht="16.5" thickBot="1" x14ac:dyDescent="0.3">
      <c r="A19" s="17"/>
      <c r="B19" s="16">
        <f>SUM(B4:B18)</f>
        <v>2403969.37</v>
      </c>
      <c r="C19" s="16">
        <f>SUM(C4:C18)</f>
        <v>2208460.5199999996</v>
      </c>
    </row>
    <row r="20" spans="1:8" ht="16.5" thickBot="1" x14ac:dyDescent="0.3">
      <c r="A20" s="46" t="s">
        <v>95</v>
      </c>
      <c r="B20" s="47"/>
      <c r="C20" s="47"/>
      <c r="E20" s="2"/>
    </row>
    <row r="21" spans="1:8" ht="16.5" thickBot="1" x14ac:dyDescent="0.3">
      <c r="A21" s="48" t="s">
        <v>3</v>
      </c>
      <c r="B21" s="49"/>
      <c r="C21" s="50"/>
    </row>
    <row r="22" spans="1:8" s="6" customFormat="1" ht="15.75" x14ac:dyDescent="0.25">
      <c r="A22" s="18" t="s">
        <v>31</v>
      </c>
      <c r="B22" s="19" t="s">
        <v>12</v>
      </c>
      <c r="C22" s="20">
        <v>6102.46</v>
      </c>
    </row>
    <row r="23" spans="1:8" s="6" customFormat="1" ht="15.75" x14ac:dyDescent="0.25">
      <c r="A23" s="27" t="s">
        <v>10</v>
      </c>
      <c r="B23" s="28" t="s">
        <v>11</v>
      </c>
      <c r="C23" s="8">
        <v>21547.11</v>
      </c>
    </row>
    <row r="24" spans="1:8" s="6" customFormat="1" ht="31.5" x14ac:dyDescent="0.25">
      <c r="A24" s="27" t="s">
        <v>9</v>
      </c>
      <c r="B24" s="28" t="s">
        <v>32</v>
      </c>
      <c r="C24" s="8">
        <v>52392.24</v>
      </c>
    </row>
    <row r="25" spans="1:8" s="6" customFormat="1" ht="15.75" x14ac:dyDescent="0.25">
      <c r="A25" s="27" t="s">
        <v>21</v>
      </c>
      <c r="B25" s="28" t="s">
        <v>22</v>
      </c>
      <c r="C25" s="21">
        <v>676.25</v>
      </c>
    </row>
    <row r="26" spans="1:8" s="6" customFormat="1" ht="15.75" x14ac:dyDescent="0.25">
      <c r="A26" s="27" t="s">
        <v>61</v>
      </c>
      <c r="B26" s="28" t="s">
        <v>62</v>
      </c>
      <c r="C26" s="21">
        <v>2602</v>
      </c>
    </row>
    <row r="27" spans="1:8" s="6" customFormat="1" ht="15.75" x14ac:dyDescent="0.25">
      <c r="A27" s="27" t="s">
        <v>67</v>
      </c>
      <c r="B27" s="28" t="s">
        <v>68</v>
      </c>
      <c r="C27" s="3">
        <v>5537.73</v>
      </c>
    </row>
    <row r="28" spans="1:8" s="6" customFormat="1" ht="31.5" x14ac:dyDescent="0.25">
      <c r="A28" s="32" t="s">
        <v>80</v>
      </c>
      <c r="B28" s="33" t="s">
        <v>81</v>
      </c>
      <c r="C28" s="3">
        <v>1290</v>
      </c>
    </row>
    <row r="29" spans="1:8" s="6" customFormat="1" ht="15.75" x14ac:dyDescent="0.25">
      <c r="A29" s="32" t="s">
        <v>82</v>
      </c>
      <c r="B29" s="33" t="s">
        <v>60</v>
      </c>
      <c r="C29" s="3">
        <v>483</v>
      </c>
    </row>
    <row r="30" spans="1:8" s="6" customFormat="1" ht="15.75" x14ac:dyDescent="0.25">
      <c r="A30" s="27" t="s">
        <v>83</v>
      </c>
      <c r="B30" s="38" t="s">
        <v>98</v>
      </c>
      <c r="C30" s="3">
        <v>319.62</v>
      </c>
    </row>
    <row r="31" spans="1:8" s="6" customFormat="1" ht="15.75" x14ac:dyDescent="0.25">
      <c r="A31" s="27" t="s">
        <v>69</v>
      </c>
      <c r="B31" s="28" t="s">
        <v>70</v>
      </c>
      <c r="C31" s="3">
        <v>1830</v>
      </c>
      <c r="H31" s="7"/>
    </row>
    <row r="32" spans="1:8" s="6" customFormat="1" ht="31.5" x14ac:dyDescent="0.25">
      <c r="A32" s="27" t="s">
        <v>33</v>
      </c>
      <c r="B32" s="28" t="s">
        <v>34</v>
      </c>
      <c r="C32" s="3">
        <v>4000</v>
      </c>
      <c r="H32" s="7"/>
    </row>
    <row r="33" spans="1:8" s="6" customFormat="1" ht="15.75" x14ac:dyDescent="0.25">
      <c r="A33" s="27" t="s">
        <v>35</v>
      </c>
      <c r="B33" s="28" t="s">
        <v>99</v>
      </c>
      <c r="C33" s="3">
        <v>772</v>
      </c>
      <c r="H33" s="7"/>
    </row>
    <row r="34" spans="1:8" s="6" customFormat="1" ht="15.75" x14ac:dyDescent="0.25">
      <c r="A34" s="32" t="s">
        <v>75</v>
      </c>
      <c r="B34" s="33" t="s">
        <v>12</v>
      </c>
      <c r="C34" s="3">
        <v>282.25</v>
      </c>
      <c r="H34" s="7"/>
    </row>
    <row r="35" spans="1:8" s="6" customFormat="1" ht="15.75" x14ac:dyDescent="0.25">
      <c r="A35" s="30" t="s">
        <v>71</v>
      </c>
      <c r="B35" s="31" t="s">
        <v>72</v>
      </c>
      <c r="C35" s="3">
        <v>13764.36</v>
      </c>
      <c r="H35" s="7"/>
    </row>
    <row r="36" spans="1:8" s="6" customFormat="1" ht="15.75" x14ac:dyDescent="0.25">
      <c r="A36" s="34" t="s">
        <v>71</v>
      </c>
      <c r="B36" s="35" t="s">
        <v>96</v>
      </c>
      <c r="C36" s="3">
        <v>22250</v>
      </c>
      <c r="H36" s="7"/>
    </row>
    <row r="37" spans="1:8" s="6" customFormat="1" ht="15.75" x14ac:dyDescent="0.25">
      <c r="A37" s="34" t="s">
        <v>71</v>
      </c>
      <c r="B37" s="35" t="s">
        <v>77</v>
      </c>
      <c r="C37" s="3">
        <v>24000</v>
      </c>
      <c r="H37" s="7"/>
    </row>
    <row r="38" spans="1:8" s="6" customFormat="1" ht="15.75" x14ac:dyDescent="0.25">
      <c r="A38" s="34" t="s">
        <v>87</v>
      </c>
      <c r="B38" s="35" t="s">
        <v>88</v>
      </c>
      <c r="C38" s="3">
        <v>24000</v>
      </c>
      <c r="H38" s="7"/>
    </row>
    <row r="39" spans="1:8" s="6" customFormat="1" ht="15.75" x14ac:dyDescent="0.25">
      <c r="A39" s="32" t="s">
        <v>84</v>
      </c>
      <c r="B39" s="33" t="s">
        <v>12</v>
      </c>
      <c r="C39" s="3">
        <v>4008.63</v>
      </c>
      <c r="H39" s="7"/>
    </row>
    <row r="40" spans="1:8" s="6" customFormat="1" ht="15.75" x14ac:dyDescent="0.25">
      <c r="A40" s="34" t="s">
        <v>90</v>
      </c>
      <c r="B40" s="35" t="s">
        <v>91</v>
      </c>
      <c r="C40" s="3">
        <v>27260.400000000001</v>
      </c>
      <c r="H40" s="7"/>
    </row>
    <row r="41" spans="1:8" s="6" customFormat="1" ht="15.75" x14ac:dyDescent="0.25">
      <c r="A41" s="34" t="s">
        <v>89</v>
      </c>
      <c r="B41" s="35" t="s">
        <v>74</v>
      </c>
      <c r="C41" s="3">
        <v>460</v>
      </c>
      <c r="H41" s="7"/>
    </row>
    <row r="42" spans="1:8" s="6" customFormat="1" ht="47.25" x14ac:dyDescent="0.25">
      <c r="A42" s="27" t="s">
        <v>63</v>
      </c>
      <c r="B42" s="28" t="s">
        <v>64</v>
      </c>
      <c r="C42" s="21">
        <v>16885.68</v>
      </c>
      <c r="H42" s="7"/>
    </row>
    <row r="43" spans="1:8" s="6" customFormat="1" ht="31.5" x14ac:dyDescent="0.25">
      <c r="A43" s="27" t="s">
        <v>36</v>
      </c>
      <c r="B43" s="28" t="s">
        <v>101</v>
      </c>
      <c r="C43" s="3">
        <v>1517.36</v>
      </c>
      <c r="H43" s="7"/>
    </row>
    <row r="44" spans="1:8" s="6" customFormat="1" ht="15.75" x14ac:dyDescent="0.25">
      <c r="A44" s="27" t="s">
        <v>66</v>
      </c>
      <c r="B44" s="28" t="s">
        <v>58</v>
      </c>
      <c r="C44" s="3">
        <v>1373.9</v>
      </c>
      <c r="H44" s="7"/>
    </row>
    <row r="45" spans="1:8" s="6" customFormat="1" ht="15.75" x14ac:dyDescent="0.25">
      <c r="A45" s="27" t="s">
        <v>37</v>
      </c>
      <c r="B45" s="28" t="s">
        <v>57</v>
      </c>
      <c r="C45" s="3">
        <v>599.17999999999995</v>
      </c>
      <c r="H45" s="7"/>
    </row>
    <row r="46" spans="1:8" s="6" customFormat="1" ht="63" x14ac:dyDescent="0.25">
      <c r="A46" s="27" t="s">
        <v>78</v>
      </c>
      <c r="B46" s="28" t="s">
        <v>94</v>
      </c>
      <c r="C46" s="3">
        <f>2161.75+412.5+887.5+375</f>
        <v>3836.75</v>
      </c>
      <c r="H46" s="7"/>
    </row>
    <row r="47" spans="1:8" s="6" customFormat="1" ht="31.5" x14ac:dyDescent="0.25">
      <c r="A47" s="27" t="s">
        <v>4</v>
      </c>
      <c r="B47" s="28" t="s">
        <v>5</v>
      </c>
      <c r="C47" s="3">
        <v>475201.24</v>
      </c>
      <c r="H47" s="7"/>
    </row>
    <row r="48" spans="1:8" s="6" customFormat="1" ht="31.5" x14ac:dyDescent="0.25">
      <c r="A48" s="27" t="s">
        <v>56</v>
      </c>
      <c r="B48" s="28" t="s">
        <v>60</v>
      </c>
      <c r="C48" s="3">
        <v>170.96</v>
      </c>
      <c r="H48" s="7"/>
    </row>
    <row r="49" spans="1:9" s="6" customFormat="1" ht="31.5" x14ac:dyDescent="0.25">
      <c r="A49" s="27" t="s">
        <v>6</v>
      </c>
      <c r="B49" s="28" t="s">
        <v>38</v>
      </c>
      <c r="C49" s="3">
        <v>389681.22</v>
      </c>
      <c r="H49" s="7"/>
    </row>
    <row r="50" spans="1:9" s="6" customFormat="1" ht="15.75" x14ac:dyDescent="0.25">
      <c r="A50" s="30" t="s">
        <v>73</v>
      </c>
      <c r="B50" s="31" t="s">
        <v>60</v>
      </c>
      <c r="C50" s="3">
        <v>79.55</v>
      </c>
      <c r="H50" s="7"/>
    </row>
    <row r="51" spans="1:9" s="6" customFormat="1" ht="31.5" x14ac:dyDescent="0.25">
      <c r="A51" s="34" t="s">
        <v>92</v>
      </c>
      <c r="B51" s="35" t="s">
        <v>93</v>
      </c>
      <c r="C51" s="3">
        <v>12791.09</v>
      </c>
      <c r="H51" s="7"/>
    </row>
    <row r="52" spans="1:9" s="6" customFormat="1" ht="31.5" x14ac:dyDescent="0.25">
      <c r="A52" s="27" t="s">
        <v>54</v>
      </c>
      <c r="B52" s="28" t="s">
        <v>55</v>
      </c>
      <c r="C52" s="3">
        <v>619.37</v>
      </c>
      <c r="H52" s="7"/>
    </row>
    <row r="53" spans="1:9" ht="15.75" x14ac:dyDescent="0.25">
      <c r="A53" s="27" t="s">
        <v>30</v>
      </c>
      <c r="B53" s="28" t="s">
        <v>26</v>
      </c>
      <c r="C53" s="3">
        <v>431.25</v>
      </c>
      <c r="I53" s="4"/>
    </row>
    <row r="54" spans="1:9" ht="31.5" x14ac:dyDescent="0.25">
      <c r="A54" s="27" t="s">
        <v>7</v>
      </c>
      <c r="B54" s="28" t="s">
        <v>23</v>
      </c>
      <c r="C54" s="3">
        <v>107866.64</v>
      </c>
    </row>
    <row r="55" spans="1:9" ht="31.5" x14ac:dyDescent="0.25">
      <c r="A55" s="34" t="s">
        <v>79</v>
      </c>
      <c r="B55" s="35" t="s">
        <v>23</v>
      </c>
      <c r="C55" s="3">
        <v>55215.67</v>
      </c>
    </row>
    <row r="56" spans="1:9" ht="15.75" x14ac:dyDescent="0.25">
      <c r="A56" s="22" t="s">
        <v>85</v>
      </c>
      <c r="B56" s="23" t="s">
        <v>86</v>
      </c>
      <c r="C56" s="3">
        <v>7207.36</v>
      </c>
    </row>
    <row r="57" spans="1:9" s="5" customFormat="1" ht="15.75" x14ac:dyDescent="0.25">
      <c r="A57" s="22" t="s">
        <v>25</v>
      </c>
      <c r="B57" s="23" t="s">
        <v>29</v>
      </c>
      <c r="C57" s="3">
        <v>2565</v>
      </c>
    </row>
    <row r="58" spans="1:9" s="5" customFormat="1" ht="31.5" x14ac:dyDescent="0.25">
      <c r="A58" s="27" t="s">
        <v>13</v>
      </c>
      <c r="B58" s="28" t="s">
        <v>24</v>
      </c>
      <c r="C58" s="3">
        <v>5450</v>
      </c>
    </row>
    <row r="59" spans="1:9" s="5" customFormat="1" ht="15.75" x14ac:dyDescent="0.25">
      <c r="A59" s="51" t="s">
        <v>27</v>
      </c>
      <c r="B59" s="52"/>
      <c r="C59" s="8">
        <v>14931.91</v>
      </c>
    </row>
    <row r="60" spans="1:9" s="5" customFormat="1" ht="15" customHeight="1" x14ac:dyDescent="0.25">
      <c r="A60" s="51" t="s">
        <v>28</v>
      </c>
      <c r="B60" s="52"/>
      <c r="C60" s="3">
        <v>11019.53</v>
      </c>
    </row>
    <row r="61" spans="1:9" ht="15.75" x14ac:dyDescent="0.25">
      <c r="A61" s="51" t="s">
        <v>17</v>
      </c>
      <c r="B61" s="52"/>
      <c r="C61" s="3"/>
    </row>
    <row r="62" spans="1:9" s="5" customFormat="1" ht="15.75" x14ac:dyDescent="0.25">
      <c r="A62" s="40" t="s">
        <v>14</v>
      </c>
      <c r="B62" s="41"/>
      <c r="C62" s="3">
        <v>90000</v>
      </c>
    </row>
    <row r="63" spans="1:9" ht="15.75" x14ac:dyDescent="0.25">
      <c r="A63" s="40" t="s">
        <v>15</v>
      </c>
      <c r="B63" s="41"/>
      <c r="C63" s="3">
        <v>76800</v>
      </c>
    </row>
    <row r="64" spans="1:9" ht="15.75" x14ac:dyDescent="0.25">
      <c r="A64" s="40" t="s">
        <v>18</v>
      </c>
      <c r="B64" s="41"/>
      <c r="C64" s="3">
        <v>53024.75</v>
      </c>
      <c r="E64" s="4"/>
    </row>
    <row r="65" spans="1:7" ht="15.75" x14ac:dyDescent="0.25">
      <c r="A65" s="51" t="s">
        <v>97</v>
      </c>
      <c r="B65" s="52"/>
      <c r="C65" s="3">
        <v>140365.12</v>
      </c>
      <c r="G65" s="4"/>
    </row>
    <row r="66" spans="1:7" ht="15.75" x14ac:dyDescent="0.25">
      <c r="A66" s="40" t="s">
        <v>19</v>
      </c>
      <c r="B66" s="41"/>
      <c r="C66" s="21">
        <v>160207.95000000001</v>
      </c>
      <c r="G66" s="4"/>
    </row>
    <row r="67" spans="1:7" s="5" customFormat="1" ht="15.75" x14ac:dyDescent="0.25">
      <c r="A67" s="40" t="s">
        <v>65</v>
      </c>
      <c r="B67" s="41"/>
      <c r="C67" s="3">
        <v>11686.46</v>
      </c>
    </row>
    <row r="68" spans="1:7" s="5" customFormat="1" ht="15.75" x14ac:dyDescent="0.25">
      <c r="A68" s="40" t="s">
        <v>16</v>
      </c>
      <c r="B68" s="41"/>
      <c r="C68" s="3">
        <v>169493.97</v>
      </c>
    </row>
    <row r="69" spans="1:7" ht="15.75" x14ac:dyDescent="0.25">
      <c r="A69" s="42" t="s">
        <v>53</v>
      </c>
      <c r="B69" s="43"/>
      <c r="C69" s="37">
        <v>26832.82</v>
      </c>
      <c r="F69" s="4"/>
    </row>
    <row r="70" spans="1:7" ht="63.75" thickBot="1" x14ac:dyDescent="0.3">
      <c r="A70" s="24" t="s">
        <v>20</v>
      </c>
      <c r="B70" s="25" t="s">
        <v>100</v>
      </c>
      <c r="C70" s="36">
        <v>12804.74</v>
      </c>
      <c r="F70" s="4"/>
    </row>
    <row r="71" spans="1:7" ht="15.75" x14ac:dyDescent="0.25">
      <c r="A71" s="26"/>
      <c r="B71" s="26"/>
      <c r="C71" s="39">
        <f>SUM(C22:C70)</f>
        <v>2062237.52</v>
      </c>
    </row>
  </sheetData>
  <mergeCells count="15">
    <mergeCell ref="A67:B67"/>
    <mergeCell ref="A68:B68"/>
    <mergeCell ref="A69:B69"/>
    <mergeCell ref="A66:B66"/>
    <mergeCell ref="A1:C1"/>
    <mergeCell ref="A2:C2"/>
    <mergeCell ref="A20:C20"/>
    <mergeCell ref="A21:C21"/>
    <mergeCell ref="A65:B65"/>
    <mergeCell ref="A61:B61"/>
    <mergeCell ref="A62:B62"/>
    <mergeCell ref="A63:B63"/>
    <mergeCell ref="A64:B64"/>
    <mergeCell ref="A59:B59"/>
    <mergeCell ref="A60:B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Торпедо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2024-04-08T08:34:56Z</dcterms:modified>
</cp:coreProperties>
</file>